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<sst xmlns="http://schemas.openxmlformats.org/spreadsheetml/2006/main" count="60" uniqueCount="34">
  <si>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序号</t>
  </si>
  <si>
    <t>学号</t>
  </si>
  <si>
    <t>姓名</t>
  </si>
  <si>
    <t>原专业</t>
  </si>
  <si>
    <t>申报专业</t>
  </si>
  <si>
    <t>复试成绩</t>
  </si>
  <si>
    <t>学业加权平均成绩</t>
  </si>
  <si>
    <t>综合成绩</t>
  </si>
  <si>
    <t>综合排名（按申报专业）</t>
  </si>
  <si>
    <t>结论</t>
  </si>
  <si>
    <t>备注</t>
  </si>
  <si>
    <t>42514080</t>
  </si>
  <si>
    <t>王钊悦</t>
  </si>
  <si>
    <t>会计学(大数据会计)</t>
  </si>
  <si>
    <t>统计学</t>
  </si>
  <si>
    <t>拟录取</t>
  </si>
  <si>
    <t>42556049</t>
  </si>
  <si>
    <t>张曦匀</t>
  </si>
  <si>
    <t>经济统计学</t>
  </si>
  <si>
    <t>42511011</t>
  </si>
  <si>
    <t>王小桐</t>
  </si>
  <si>
    <t>计算机科学与技术</t>
  </si>
  <si>
    <t>42519035</t>
  </si>
  <si>
    <t>邱家宝</t>
  </si>
  <si>
    <t>国际经济与贸易(双语实验班)</t>
  </si>
  <si>
    <t>42556075</t>
  </si>
  <si>
    <t>温梓玲</t>
  </si>
  <si>
    <t>42556050</t>
  </si>
  <si>
    <t>别长恩</t>
  </si>
  <si>
    <t>数据科学</t>
  </si>
  <si>
    <t>42504287</t>
  </si>
  <si>
    <t>张家骏</t>
  </si>
  <si>
    <t>信用管理</t>
  </si>
  <si>
    <t>未参加面试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</si>
</sst>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等线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76" fontId="3" fillId="0" borderId="1" xfId="0" applyNumberFormat="1" applyFont="1" applyFill="1" applyBorder="1"/>
    <xf numFmtId="176" fontId="3" fillId="0" borderId="1" xfId="0" applyNumberFormat="1" applyFont="1" applyFill="1" applyBorder="1" applyAlignment="1">
      <alignment wrapText="1"/>
    </xf>
    <xf numFmtId="177" fontId="4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pane ySplit="1" topLeftCell="A3" activePane="bottomLeft" state="frozen"/>
      <selection/>
      <selection pane="bottomLeft" activeCell="D19" sqref="D19"/>
    </sheetView>
  </sheetViews>
  <sheetFormatPr defaultColWidth="9" defaultRowHeight="14.25" outlineLevelRow="7"/>
  <cols>
    <col min="1" max="3" width="9" style="2"/>
    <col min="4" max="4" width="21.875" style="2" customWidth="1"/>
    <col min="5" max="5" width="14" style="2" customWidth="1"/>
    <col min="6" max="6" width="14.125" style="2" customWidth="1"/>
    <col min="7" max="7" width="13.25" style="2" customWidth="1"/>
    <col min="8" max="8" width="9.625" style="2" customWidth="1"/>
    <col min="9" max="10" width="9" style="2"/>
    <col min="11" max="11" width="12.125" style="2" customWidth="1"/>
    <col min="12" max="16384" width="9" style="2"/>
  </cols>
  <sheetData>
    <row r="1" ht="44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</row>
    <row r="2" ht="33" customHeight="1" spans="1:11">
      <c r="A2" s="6">
        <v>1</v>
      </c>
      <c r="B2" s="7" t="s">
        <v>11</v>
      </c>
      <c r="C2" s="7" t="s">
        <v>12</v>
      </c>
      <c r="D2" s="7" t="s">
        <v>13</v>
      </c>
      <c r="E2" s="7" t="s">
        <v>14</v>
      </c>
      <c r="F2" s="8">
        <v>96.15</v>
      </c>
      <c r="G2" s="8">
        <v>91.9</v>
      </c>
      <c r="H2" s="9">
        <v>93.6</v>
      </c>
      <c r="I2" s="7">
        <v>1</v>
      </c>
      <c r="J2" s="7" t="s">
        <v>15</v>
      </c>
      <c r="K2" s="10"/>
    </row>
    <row r="3" ht="31" customHeight="1" spans="1:11">
      <c r="A3" s="6">
        <v>2</v>
      </c>
      <c r="B3" s="7" t="s">
        <v>16</v>
      </c>
      <c r="C3" s="7" t="s">
        <v>17</v>
      </c>
      <c r="D3" s="7" t="s">
        <v>18</v>
      </c>
      <c r="E3" s="7" t="s">
        <v>14</v>
      </c>
      <c r="F3" s="8">
        <v>95.2</v>
      </c>
      <c r="G3" s="8">
        <v>87.47</v>
      </c>
      <c r="H3" s="9">
        <v>90.562</v>
      </c>
      <c r="I3" s="7">
        <v>2</v>
      </c>
      <c r="J3" s="7" t="s">
        <v>15</v>
      </c>
      <c r="K3" s="10"/>
    </row>
    <row r="4" ht="29" customHeight="1" spans="1:11">
      <c r="A4" s="6">
        <v>3</v>
      </c>
      <c r="B4" s="7" t="s">
        <v>19</v>
      </c>
      <c r="C4" s="7" t="s">
        <v>20</v>
      </c>
      <c r="D4" s="7" t="s">
        <v>21</v>
      </c>
      <c r="E4" s="7" t="s">
        <v>14</v>
      </c>
      <c r="F4" s="8">
        <v>92.45</v>
      </c>
      <c r="G4" s="8">
        <v>88.88</v>
      </c>
      <c r="H4" s="9">
        <v>90.308</v>
      </c>
      <c r="I4" s="7">
        <v>3</v>
      </c>
      <c r="J4" s="7" t="s">
        <v>15</v>
      </c>
      <c r="K4" s="10"/>
    </row>
    <row r="5" ht="27" customHeight="1" spans="1:11">
      <c r="A5" s="6">
        <v>4</v>
      </c>
      <c r="B5" s="7" t="s">
        <v>22</v>
      </c>
      <c r="C5" s="7" t="s">
        <v>23</v>
      </c>
      <c r="D5" s="7" t="s">
        <v>24</v>
      </c>
      <c r="E5" s="7" t="s">
        <v>14</v>
      </c>
      <c r="F5" s="8">
        <v>87.8</v>
      </c>
      <c r="G5" s="8">
        <v>89.38</v>
      </c>
      <c r="H5" s="9">
        <v>88.748</v>
      </c>
      <c r="I5" s="7">
        <v>4</v>
      </c>
      <c r="J5" s="7" t="s">
        <v>15</v>
      </c>
      <c r="K5" s="10"/>
    </row>
    <row r="6" ht="28" customHeight="1" spans="1:11">
      <c r="A6" s="6">
        <v>5</v>
      </c>
      <c r="B6" s="7" t="s">
        <v>25</v>
      </c>
      <c r="C6" s="7" t="s">
        <v>26</v>
      </c>
      <c r="D6" s="7" t="s">
        <v>18</v>
      </c>
      <c r="E6" s="7" t="s">
        <v>14</v>
      </c>
      <c r="F6" s="8">
        <v>86.75</v>
      </c>
      <c r="G6" s="8">
        <v>85.06</v>
      </c>
      <c r="H6" s="9">
        <v>85.736</v>
      </c>
      <c r="I6" s="7">
        <v>5</v>
      </c>
      <c r="J6" s="7" t="s">
        <v>15</v>
      </c>
      <c r="K6" s="10"/>
    </row>
    <row r="7" ht="34" customHeight="1" spans="1:11">
      <c r="A7" s="6">
        <v>6</v>
      </c>
      <c r="B7" s="7" t="s">
        <v>27</v>
      </c>
      <c r="C7" s="7" t="s">
        <v>28</v>
      </c>
      <c r="D7" s="7" t="s">
        <v>18</v>
      </c>
      <c r="E7" s="7" t="s">
        <v>29</v>
      </c>
      <c r="F7" s="8">
        <v>92</v>
      </c>
      <c r="G7" s="8">
        <v>88.86</v>
      </c>
      <c r="H7" s="9">
        <v>90.116</v>
      </c>
      <c r="I7" s="7">
        <v>1</v>
      </c>
      <c r="J7" s="7" t="s">
        <v>15</v>
      </c>
      <c r="K7" s="10"/>
    </row>
    <row r="8" ht="36" customHeight="1" spans="1:11">
      <c r="A8" s="6">
        <v>7</v>
      </c>
      <c r="B8" s="7" t="s">
        <v>30</v>
      </c>
      <c r="C8" s="7" t="s">
        <v>31</v>
      </c>
      <c r="D8" s="7" t="s">
        <v>32</v>
      </c>
      <c r="E8" s="7" t="s">
        <v>14</v>
      </c>
      <c r="F8" s="8"/>
      <c r="G8" s="8"/>
      <c r="H8" s="9"/>
      <c r="I8" s="7"/>
      <c r="J8" s="7"/>
      <c r="K8" s="11" t="s">
        <v>33</v>
      </c>
    </row>
  </sheetData>
  <sortState ref="A3:M7">
    <sortCondition ref="H3:H7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M11"/>
  <sheetViews>
    <sheetView workbookViewId="0">
      <selection activeCell="M5" sqref="M5:M10"/>
    </sheetView>
  </sheetViews>
  <sheetFormatPr defaultColWidth="9" defaultRowHeight="14.25"/>
  <sheetData>
    <row r="5" spans="1:13">
      <c r="A5" s="1" t="s">
        <v>19</v>
      </c>
      <c r="B5" s="1" t="s">
        <v>20</v>
      </c>
      <c r="C5">
        <v>96</v>
      </c>
      <c r="D5">
        <v>95</v>
      </c>
      <c r="E5">
        <f t="shared" ref="E5:E10" si="0">(C5+D5)/2</f>
        <v>95.5</v>
      </c>
      <c r="G5">
        <v>90</v>
      </c>
      <c r="H5">
        <v>95</v>
      </c>
      <c r="I5">
        <f t="shared" ref="I5:I10" si="1">(G5+H5)/2</f>
        <v>92.5</v>
      </c>
      <c r="K5">
        <v>88</v>
      </c>
      <c r="L5">
        <v>90</v>
      </c>
      <c r="M5">
        <f t="shared" ref="M5:M10" si="2">(K5+L5)/2</f>
        <v>89</v>
      </c>
    </row>
    <row r="6" spans="1:13">
      <c r="A6" s="1" t="s">
        <v>11</v>
      </c>
      <c r="B6" s="1" t="s">
        <v>12</v>
      </c>
      <c r="C6">
        <v>99</v>
      </c>
      <c r="D6">
        <v>95</v>
      </c>
      <c r="E6">
        <f t="shared" si="0"/>
        <v>97</v>
      </c>
      <c r="G6">
        <v>98</v>
      </c>
      <c r="H6">
        <v>95</v>
      </c>
      <c r="I6">
        <f t="shared" si="1"/>
        <v>96.5</v>
      </c>
      <c r="K6">
        <v>95</v>
      </c>
      <c r="L6">
        <v>90</v>
      </c>
      <c r="M6">
        <f t="shared" si="2"/>
        <v>92.5</v>
      </c>
    </row>
    <row r="7" spans="1:13">
      <c r="A7" s="1" t="s">
        <v>25</v>
      </c>
      <c r="B7" s="1" t="s">
        <v>26</v>
      </c>
      <c r="C7">
        <v>94</v>
      </c>
      <c r="D7">
        <v>90</v>
      </c>
      <c r="E7">
        <f t="shared" si="0"/>
        <v>92</v>
      </c>
      <c r="G7">
        <v>92</v>
      </c>
      <c r="H7">
        <v>80</v>
      </c>
      <c r="I7">
        <f t="shared" si="1"/>
        <v>86</v>
      </c>
      <c r="K7">
        <v>90</v>
      </c>
      <c r="L7">
        <v>85</v>
      </c>
      <c r="M7">
        <f t="shared" si="2"/>
        <v>87.5</v>
      </c>
    </row>
    <row r="8" spans="1:13">
      <c r="A8" s="1" t="s">
        <v>22</v>
      </c>
      <c r="B8" s="1" t="s">
        <v>23</v>
      </c>
      <c r="C8">
        <v>90</v>
      </c>
      <c r="D8">
        <v>90</v>
      </c>
      <c r="E8">
        <f t="shared" si="0"/>
        <v>90</v>
      </c>
      <c r="G8">
        <v>90</v>
      </c>
      <c r="H8">
        <v>85</v>
      </c>
      <c r="I8">
        <f t="shared" si="1"/>
        <v>87.5</v>
      </c>
      <c r="K8">
        <v>86</v>
      </c>
      <c r="L8">
        <v>90</v>
      </c>
      <c r="M8">
        <f t="shared" si="2"/>
        <v>88</v>
      </c>
    </row>
    <row r="9" spans="1:13">
      <c r="A9" s="1" t="s">
        <v>16</v>
      </c>
      <c r="B9" s="1" t="s">
        <v>17</v>
      </c>
      <c r="C9">
        <v>99</v>
      </c>
      <c r="D9">
        <v>95</v>
      </c>
      <c r="E9">
        <f t="shared" si="0"/>
        <v>97</v>
      </c>
      <c r="G9">
        <v>96</v>
      </c>
      <c r="H9">
        <v>95</v>
      </c>
      <c r="I9">
        <f t="shared" si="1"/>
        <v>95.5</v>
      </c>
      <c r="K9">
        <v>92</v>
      </c>
      <c r="L9">
        <v>90</v>
      </c>
      <c r="M9">
        <f t="shared" si="2"/>
        <v>91</v>
      </c>
    </row>
    <row r="10" spans="1:13">
      <c r="A10" s="1" t="s">
        <v>27</v>
      </c>
      <c r="B10" s="1" t="s">
        <v>28</v>
      </c>
      <c r="C10">
        <v>95</v>
      </c>
      <c r="D10">
        <v>90</v>
      </c>
      <c r="E10">
        <f t="shared" si="0"/>
        <v>92.5</v>
      </c>
      <c r="G10">
        <v>95</v>
      </c>
      <c r="H10">
        <v>90</v>
      </c>
      <c r="I10">
        <f t="shared" si="1"/>
        <v>92.5</v>
      </c>
      <c r="K10">
        <v>85</v>
      </c>
      <c r="L10">
        <v>90</v>
      </c>
      <c r="M10">
        <f t="shared" si="2"/>
        <v>87.5</v>
      </c>
    </row>
    <row r="11" spans="1:13">
      <c r="A11" s="1" t="s">
        <v>30</v>
      </c>
      <c r="B11" s="1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高静</cp:lastModifiedBy>
  <dcterms:created xsi:type="dcterms:W3CDTF">2015-06-05T18:19:00Z</dcterms:created>
  <dcterms:modified xsi:type="dcterms:W3CDTF">2026-07-15T06:17:20Z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23828522B6FD46CFB7047629D382D6B7_12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